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425" windowHeight="10905"/>
  </bookViews>
  <sheets>
    <sheet name="2022 4 квар " sheetId="2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3" l="1"/>
  <c r="C25" i="23"/>
  <c r="F25" i="23"/>
  <c r="E25" i="23"/>
  <c r="H25" i="23"/>
  <c r="G25" i="23"/>
  <c r="D25" i="23"/>
  <c r="H22" i="23"/>
  <c r="G22" i="23"/>
  <c r="E22" i="23"/>
  <c r="D22" i="23"/>
  <c r="H19" i="23"/>
  <c r="G19" i="23"/>
  <c r="E19" i="23"/>
  <c r="H16" i="23"/>
  <c r="G16" i="23"/>
  <c r="E16" i="23"/>
  <c r="D16" i="23"/>
  <c r="H30" i="23" l="1"/>
  <c r="G30" i="23"/>
  <c r="F30" i="23"/>
  <c r="E30" i="23"/>
  <c r="D30" i="23"/>
  <c r="C30" i="23"/>
  <c r="F22" i="23"/>
  <c r="C22" i="23"/>
  <c r="F19" i="23"/>
  <c r="C19" i="23"/>
  <c r="F16" i="23"/>
  <c r="C16" i="23"/>
  <c r="H12" i="23"/>
  <c r="H10" i="23" s="1"/>
  <c r="H9" i="23" s="1"/>
  <c r="G12" i="23"/>
  <c r="F12" i="23"/>
  <c r="E12" i="23"/>
  <c r="D12" i="23"/>
  <c r="C12" i="23"/>
  <c r="C10" i="23" l="1"/>
  <c r="F10" i="23"/>
  <c r="F9" i="23"/>
  <c r="C9" i="23"/>
  <c r="G10" i="23"/>
  <c r="G9" i="23" s="1"/>
  <c r="E10" i="23"/>
  <c r="E9" i="23" s="1"/>
  <c r="D10" i="23"/>
  <c r="D9" i="23" l="1"/>
</calcChain>
</file>

<file path=xl/sharedStrings.xml><?xml version="1.0" encoding="utf-8"?>
<sst xmlns="http://schemas.openxmlformats.org/spreadsheetml/2006/main" count="70" uniqueCount="41">
  <si>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</si>
  <si>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</si>
  <si>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</si>
  <si>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</si>
  <si>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</si>
  <si>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</si>
  <si>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</si>
  <si>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</si>
  <si>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</si>
  <si>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</si>
  <si>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</si>
  <si>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</si>
  <si>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</si>
  <si>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</si>
  <si>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</si>
  <si>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</si>
  <si>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</si>
  <si>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</si>
  <si>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</si>
  <si>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</si>
  <si>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</si>
  <si>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</si>
  <si>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</si>
  <si>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</si>
  <si>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</si>
  <si>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</si>
  <si>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</si>
  <si>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t>8.1. Стипендия</t>
  </si>
  <si>
    <t>8.2. Трансферты физическим лицам</t>
  </si>
  <si>
    <t>8.3. Проезд</t>
  </si>
  <si>
    <t>8.4. прочие</t>
  </si>
  <si>
    <t xml:space="preserve">факт </t>
  </si>
  <si>
    <t>Директор</t>
  </si>
  <si>
    <t>Сейтжанова Ж.К.</t>
  </si>
  <si>
    <t>Главный бухгалтер</t>
  </si>
  <si>
    <t>Кудин К.П.</t>
  </si>
  <si>
    <t>ГККП "Агротехнический колледж, с. Каменка Сандыктауский район"</t>
  </si>
  <si>
    <r>
      <t xml:space="preserve">5.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</si>
  <si>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7.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</si>
  <si>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</si>
  <si>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по состоянию на "___01_"____01_____2023__г.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</si>
</sst>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/>
    <xf numFmtId="0" fontId="6" fillId="0" borderId="0" xfId="0" applyFont="1" applyAlignment="1">
      <alignment horizontal="right"/>
    </xf>
    <xf numFmtId="0" fontId="4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/>
    <xf numFmtId="0" fontId="2" fillId="0" borderId="2" xfId="0" applyFont="1" applyBorder="1"/>
    <xf numFmtId="164" fontId="5" fillId="0" borderId="2" xfId="0" applyNumberFormat="1" applyFont="1" applyFill="1" applyBorder="1"/>
    <xf numFmtId="0" fontId="5" fillId="0" borderId="2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/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4" fontId="6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7" fillId="0" borderId="0" xfId="0" applyNumberFormat="1" applyFont="1"/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Fill="1"/>
    <xf numFmtId="0" fontId="1" fillId="0" borderId="0" xfId="0" applyFont="1" applyFill="1"/>
    <xf numFmtId="0" fontId="6" fillId="0" borderId="0" xfId="0" applyFont="1" applyFill="1"/>
    <xf numFmtId="0" fontId="7" fillId="0" borderId="0" xfId="0" applyFont="1" applyFill="1" applyBorder="1"/>
    <xf numFmtId="164" fontId="7" fillId="0" borderId="0" xfId="0" applyNumberFormat="1" applyFont="1" applyFill="1" applyBorder="1"/>
    <xf numFmtId="164" fontId="5" fillId="0" borderId="0" xfId="0" applyNumberFormat="1" applyFont="1" applyFill="1"/>
    <xf numFmtId="164" fontId="1" fillId="0" borderId="0" xfId="0" applyNumberFormat="1" applyFont="1" applyFill="1"/>
    <xf numFmtId="0" fontId="6" fillId="0" borderId="0" xfId="0" applyFont="1" applyFill="1" applyBorder="1"/>
    <xf numFmtId="1" fontId="6" fillId="0" borderId="0" xfId="0" applyNumberFormat="1" applyFont="1" applyFill="1" applyBorder="1"/>
    <xf numFmtId="0" fontId="6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topLeftCell="A4" workbookViewId="0">
      <selection activeCell="N35" sqref="N35"/>
    </sheetView>
  </sheetViews>
  <sheetFormatPr defaultColWidth="9.140625" defaultRowHeight="20.25" x14ac:dyDescent="0.3"/>
  <cols>
    <col min="1" max="1" width="35" style="1" customWidth="1"/>
    <col min="2" max="2" width="6.140625" style="2" customWidth="1"/>
    <col min="3" max="3" width="10.7109375" style="1" customWidth="1"/>
    <col min="4" max="4" width="11.5703125" style="1" customWidth="1"/>
    <col min="5" max="5" width="8.28515625" style="1" customWidth="1"/>
    <col min="6" max="6" width="7.140625" style="1" customWidth="1"/>
    <col min="7" max="7" width="9.85546875" style="1" customWidth="1"/>
    <col min="8" max="8" width="8" style="1" customWidth="1"/>
    <col min="9" max="9" width="13" style="1" customWidth="1"/>
    <col min="10" max="10" width="12.28515625" style="1" customWidth="1"/>
    <col min="11" max="11" width="9.140625" style="1"/>
    <col min="12" max="13" width="11.28515625" style="1" bestFit="1" customWidth="1"/>
    <col min="14" max="14" width="12.7109375" style="1" bestFit="1" customWidth="1"/>
    <col min="15" max="16384" width="9.140625" style="1"/>
  </cols>
  <sheetData>
    <row r="1" spans="1:19" x14ac:dyDescent="0.3">
      <c r="A1" s="6" t="s">
        <v>10</v>
      </c>
      <c r="B1" s="6"/>
      <c r="C1" s="6"/>
      <c r="D1" s="6"/>
      <c r="E1" s="6"/>
      <c r="F1" s="4"/>
      <c r="G1" s="4"/>
      <c r="H1" s="4"/>
      <c r="I1" s="3"/>
    </row>
    <row r="2" spans="1:19" x14ac:dyDescent="0.3">
      <c r="A2" s="27" t="s">
        <v>40</v>
      </c>
      <c r="B2" s="27"/>
      <c r="C2" s="27"/>
      <c r="D2" s="27"/>
      <c r="E2" s="27"/>
      <c r="F2" s="4"/>
      <c r="G2" s="4"/>
      <c r="H2" s="4"/>
      <c r="I2" s="3"/>
    </row>
    <row r="3" spans="1:19" x14ac:dyDescent="0.3">
      <c r="A3" s="9" t="s">
        <v>36</v>
      </c>
      <c r="B3" s="9"/>
      <c r="C3" s="9"/>
      <c r="D3" s="9"/>
      <c r="E3" s="9"/>
      <c r="F3" s="4"/>
      <c r="G3" s="4"/>
      <c r="H3" s="4"/>
      <c r="I3" s="3"/>
    </row>
    <row r="4" spans="1:19" ht="15.75" customHeight="1" x14ac:dyDescent="0.3">
      <c r="A4" s="28" t="s">
        <v>11</v>
      </c>
      <c r="B4" s="28"/>
      <c r="C4" s="28"/>
      <c r="D4" s="28"/>
      <c r="E4" s="28"/>
      <c r="F4" s="4"/>
      <c r="G4" s="4"/>
      <c r="H4" s="4"/>
      <c r="I4" s="3"/>
    </row>
    <row r="5" spans="1:19" x14ac:dyDescent="0.3">
      <c r="A5" s="5"/>
      <c r="C5" s="4"/>
      <c r="D5" s="4"/>
      <c r="E5" s="4"/>
      <c r="F5" s="4"/>
      <c r="G5" s="4"/>
      <c r="H5" s="4"/>
      <c r="I5" s="3"/>
      <c r="J5" s="3"/>
      <c r="K5" s="3"/>
    </row>
    <row r="6" spans="1:19" ht="80.25" customHeight="1" x14ac:dyDescent="0.3">
      <c r="A6" s="29" t="s">
        <v>22</v>
      </c>
      <c r="B6" s="30" t="s">
        <v>12</v>
      </c>
      <c r="C6" s="31" t="s">
        <v>23</v>
      </c>
      <c r="D6" s="32"/>
      <c r="E6" s="33"/>
      <c r="F6" s="31" t="s">
        <v>24</v>
      </c>
      <c r="G6" s="32"/>
      <c r="H6" s="33"/>
      <c r="I6" s="3"/>
      <c r="J6" s="34"/>
      <c r="K6" s="34"/>
      <c r="L6" s="35"/>
      <c r="M6" s="35"/>
      <c r="N6" s="35"/>
      <c r="O6" s="35"/>
      <c r="P6" s="35"/>
      <c r="Q6" s="35"/>
      <c r="R6" s="35"/>
      <c r="S6" s="35"/>
    </row>
    <row r="7" spans="1:19" ht="47.25" x14ac:dyDescent="0.3">
      <c r="A7" s="29"/>
      <c r="B7" s="30"/>
      <c r="C7" s="25" t="s">
        <v>13</v>
      </c>
      <c r="D7" s="25" t="s">
        <v>14</v>
      </c>
      <c r="E7" s="25" t="s">
        <v>31</v>
      </c>
      <c r="F7" s="25" t="s">
        <v>13</v>
      </c>
      <c r="G7" s="25" t="s">
        <v>14</v>
      </c>
      <c r="H7" s="24" t="s">
        <v>9</v>
      </c>
      <c r="I7" s="3"/>
      <c r="J7" s="34"/>
      <c r="K7" s="34"/>
      <c r="L7" s="35"/>
      <c r="M7" s="35"/>
      <c r="N7" s="35"/>
      <c r="O7" s="35"/>
      <c r="P7" s="35"/>
      <c r="Q7" s="35"/>
      <c r="R7" s="35"/>
      <c r="S7" s="35"/>
    </row>
    <row r="8" spans="1:19" ht="15" customHeight="1" x14ac:dyDescent="0.3">
      <c r="A8" s="11" t="s">
        <v>15</v>
      </c>
      <c r="B8" s="12" t="s">
        <v>5</v>
      </c>
      <c r="C8" s="13">
        <v>131</v>
      </c>
      <c r="D8" s="13">
        <v>119</v>
      </c>
      <c r="E8" s="13">
        <v>119</v>
      </c>
      <c r="F8" s="13">
        <v>43</v>
      </c>
      <c r="G8" s="13">
        <v>34</v>
      </c>
      <c r="H8" s="13">
        <v>34</v>
      </c>
      <c r="I8" s="3"/>
      <c r="J8" s="34"/>
      <c r="K8" s="34"/>
      <c r="L8" s="35"/>
      <c r="M8" s="35"/>
      <c r="N8" s="35"/>
      <c r="O8" s="35"/>
      <c r="P8" s="35"/>
      <c r="Q8" s="35"/>
      <c r="R8" s="35"/>
      <c r="S8" s="35"/>
    </row>
    <row r="9" spans="1:19" ht="15" customHeight="1" x14ac:dyDescent="0.3">
      <c r="A9" s="14" t="s">
        <v>17</v>
      </c>
      <c r="B9" s="12" t="s">
        <v>2</v>
      </c>
      <c r="C9" s="15">
        <f>C10/C8</f>
        <v>1324.969465648855</v>
      </c>
      <c r="D9" s="15">
        <f t="shared" ref="D9:H9" si="0">D10/D8</f>
        <v>1546.0672268907563</v>
      </c>
      <c r="E9" s="15">
        <f t="shared" si="0"/>
        <v>1546.0672268907563</v>
      </c>
      <c r="F9" s="15">
        <f t="shared" si="0"/>
        <v>1754.3720930232557</v>
      </c>
      <c r="G9" s="15">
        <f t="shared" si="0"/>
        <v>2112.7352941176468</v>
      </c>
      <c r="H9" s="15">
        <f t="shared" si="0"/>
        <v>2112.7352941176468</v>
      </c>
      <c r="I9" s="3"/>
      <c r="J9" s="36"/>
      <c r="K9" s="34"/>
      <c r="L9" s="35"/>
      <c r="M9" s="35"/>
      <c r="N9" s="35"/>
      <c r="O9" s="35"/>
      <c r="P9" s="35"/>
      <c r="Q9" s="35"/>
      <c r="R9" s="35"/>
      <c r="S9" s="35"/>
    </row>
    <row r="10" spans="1:19" ht="15" customHeight="1" x14ac:dyDescent="0.3">
      <c r="A10" s="11" t="s">
        <v>6</v>
      </c>
      <c r="B10" s="12" t="s">
        <v>2</v>
      </c>
      <c r="C10" s="13">
        <f>C12+C26+C27+C28+C29+C30</f>
        <v>173571</v>
      </c>
      <c r="D10" s="13">
        <f t="shared" ref="D10:H10" si="1">D12+D26+D27+D28+D29+D30</f>
        <v>183982</v>
      </c>
      <c r="E10" s="13">
        <f t="shared" si="1"/>
        <v>183982</v>
      </c>
      <c r="F10" s="13">
        <f t="shared" si="1"/>
        <v>75438</v>
      </c>
      <c r="G10" s="13">
        <f t="shared" si="1"/>
        <v>71833</v>
      </c>
      <c r="H10" s="13">
        <f t="shared" si="1"/>
        <v>71833</v>
      </c>
      <c r="I10" s="8"/>
      <c r="J10" s="37"/>
      <c r="K10" s="38"/>
      <c r="L10" s="39"/>
      <c r="M10" s="40"/>
      <c r="N10" s="35"/>
      <c r="O10" s="35"/>
      <c r="P10" s="35"/>
      <c r="Q10" s="35"/>
      <c r="R10" s="35"/>
      <c r="S10" s="35"/>
    </row>
    <row r="11" spans="1:19" ht="15" customHeight="1" x14ac:dyDescent="0.3">
      <c r="A11" s="14" t="s">
        <v>0</v>
      </c>
      <c r="B11" s="14"/>
      <c r="C11" s="13"/>
      <c r="D11" s="13"/>
      <c r="E11" s="13"/>
      <c r="F11" s="13"/>
      <c r="G11" s="13"/>
      <c r="H11" s="13"/>
      <c r="I11" s="7"/>
      <c r="J11" s="37"/>
      <c r="K11" s="37"/>
      <c r="L11" s="35"/>
      <c r="M11" s="35"/>
      <c r="N11" s="35"/>
      <c r="O11" s="35"/>
      <c r="P11" s="35"/>
      <c r="Q11" s="35"/>
      <c r="R11" s="35"/>
      <c r="S11" s="35"/>
    </row>
    <row r="12" spans="1:19" ht="15" customHeight="1" x14ac:dyDescent="0.3">
      <c r="A12" s="11" t="s">
        <v>7</v>
      </c>
      <c r="B12" s="12" t="s">
        <v>2</v>
      </c>
      <c r="C12" s="15">
        <f>C14+C17+C20+C23</f>
        <v>88740</v>
      </c>
      <c r="D12" s="15">
        <f t="shared" ref="D12:H12" si="2">D14+D17+D20+D23</f>
        <v>84627</v>
      </c>
      <c r="E12" s="15">
        <f t="shared" si="2"/>
        <v>84627</v>
      </c>
      <c r="F12" s="13">
        <f t="shared" si="2"/>
        <v>42889</v>
      </c>
      <c r="G12" s="13">
        <f t="shared" si="2"/>
        <v>46920</v>
      </c>
      <c r="H12" s="13">
        <f t="shared" si="2"/>
        <v>46920</v>
      </c>
      <c r="I12" s="8"/>
      <c r="J12" s="38"/>
      <c r="K12" s="37"/>
      <c r="L12" s="36"/>
      <c r="M12" s="36"/>
      <c r="N12" s="40"/>
      <c r="O12" s="35"/>
      <c r="P12" s="35"/>
      <c r="Q12" s="35"/>
      <c r="R12" s="35"/>
      <c r="S12" s="35"/>
    </row>
    <row r="13" spans="1:19" ht="15" customHeight="1" x14ac:dyDescent="0.3">
      <c r="A13" s="14" t="s">
        <v>1</v>
      </c>
      <c r="B13" s="14"/>
      <c r="C13" s="13"/>
      <c r="D13" s="13"/>
      <c r="E13" s="13"/>
      <c r="F13" s="13"/>
      <c r="G13" s="13"/>
      <c r="H13" s="13"/>
      <c r="I13" s="10"/>
      <c r="J13" s="37"/>
      <c r="K13" s="37"/>
      <c r="L13" s="35"/>
      <c r="M13" s="35"/>
      <c r="N13" s="35"/>
      <c r="O13" s="35"/>
      <c r="P13" s="35"/>
      <c r="Q13" s="35"/>
      <c r="R13" s="35"/>
      <c r="S13" s="35"/>
    </row>
    <row r="14" spans="1:19" ht="15" customHeight="1" x14ac:dyDescent="0.3">
      <c r="A14" s="16" t="s">
        <v>8</v>
      </c>
      <c r="B14" s="12" t="s">
        <v>2</v>
      </c>
      <c r="C14" s="13">
        <v>8102</v>
      </c>
      <c r="D14" s="13">
        <v>8045</v>
      </c>
      <c r="E14" s="13">
        <v>8045</v>
      </c>
      <c r="F14" s="13">
        <v>5622</v>
      </c>
      <c r="G14" s="13">
        <v>5522</v>
      </c>
      <c r="H14" s="13">
        <v>5522</v>
      </c>
      <c r="I14" s="10"/>
      <c r="J14" s="41"/>
      <c r="K14" s="41"/>
      <c r="L14" s="36"/>
      <c r="M14" s="36"/>
      <c r="N14" s="36"/>
      <c r="O14" s="36"/>
      <c r="P14" s="36"/>
      <c r="Q14" s="35"/>
      <c r="R14" s="35"/>
      <c r="S14" s="35"/>
    </row>
    <row r="15" spans="1:19" ht="15" customHeight="1" x14ac:dyDescent="0.3">
      <c r="A15" s="14" t="s">
        <v>4</v>
      </c>
      <c r="B15" s="17" t="s">
        <v>3</v>
      </c>
      <c r="C15" s="13">
        <v>3</v>
      </c>
      <c r="D15" s="13">
        <v>3</v>
      </c>
      <c r="E15" s="13">
        <v>3</v>
      </c>
      <c r="F15" s="13">
        <v>2</v>
      </c>
      <c r="G15" s="13">
        <v>2</v>
      </c>
      <c r="H15" s="13">
        <v>2</v>
      </c>
      <c r="I15" s="10"/>
      <c r="J15" s="41"/>
      <c r="K15" s="41"/>
      <c r="L15" s="36"/>
      <c r="M15" s="36"/>
      <c r="N15" s="36"/>
      <c r="O15" s="36"/>
      <c r="P15" s="36"/>
      <c r="Q15" s="35"/>
      <c r="R15" s="35"/>
      <c r="S15" s="35"/>
    </row>
    <row r="16" spans="1:19" ht="15" customHeight="1" x14ac:dyDescent="0.3">
      <c r="A16" s="14" t="s">
        <v>20</v>
      </c>
      <c r="B16" s="18" t="s">
        <v>21</v>
      </c>
      <c r="C16" s="19">
        <f t="shared" ref="C16:H16" si="3">C14/C15/12*1000</f>
        <v>225055.55555555553</v>
      </c>
      <c r="D16" s="19">
        <f t="shared" si="3"/>
        <v>223472.22222222219</v>
      </c>
      <c r="E16" s="19">
        <f t="shared" si="3"/>
        <v>223472.22222222219</v>
      </c>
      <c r="F16" s="19">
        <f t="shared" si="3"/>
        <v>234250</v>
      </c>
      <c r="G16" s="19">
        <f t="shared" si="3"/>
        <v>230083.33333333334</v>
      </c>
      <c r="H16" s="19">
        <f t="shared" si="3"/>
        <v>230083.33333333334</v>
      </c>
      <c r="I16" s="7"/>
      <c r="J16" s="41"/>
      <c r="K16" s="42"/>
      <c r="L16" s="36"/>
      <c r="M16" s="36"/>
      <c r="N16" s="36"/>
      <c r="O16" s="36"/>
      <c r="P16" s="36"/>
      <c r="Q16" s="35"/>
      <c r="R16" s="35"/>
      <c r="S16" s="35"/>
    </row>
    <row r="17" spans="1:19" ht="15" customHeight="1" x14ac:dyDescent="0.3">
      <c r="A17" s="16" t="s">
        <v>18</v>
      </c>
      <c r="B17" s="18" t="s">
        <v>2</v>
      </c>
      <c r="C17" s="13">
        <v>16100</v>
      </c>
      <c r="D17" s="13">
        <v>15700</v>
      </c>
      <c r="E17" s="13">
        <v>15700</v>
      </c>
      <c r="F17" s="13">
        <v>15092</v>
      </c>
      <c r="G17" s="13">
        <v>15022</v>
      </c>
      <c r="H17" s="13">
        <v>15022</v>
      </c>
      <c r="I17" s="10"/>
      <c r="J17" s="41"/>
      <c r="K17" s="41"/>
      <c r="L17" s="36"/>
      <c r="M17" s="36"/>
      <c r="N17" s="36"/>
      <c r="O17" s="36"/>
      <c r="P17" s="36"/>
      <c r="Q17" s="35"/>
      <c r="R17" s="35"/>
      <c r="S17" s="35"/>
    </row>
    <row r="18" spans="1:19" ht="15" customHeight="1" x14ac:dyDescent="0.3">
      <c r="A18" s="14" t="s">
        <v>4</v>
      </c>
      <c r="B18" s="17" t="s">
        <v>3</v>
      </c>
      <c r="C18" s="13">
        <v>7</v>
      </c>
      <c r="D18" s="13">
        <v>7</v>
      </c>
      <c r="E18" s="13">
        <v>7</v>
      </c>
      <c r="F18" s="13">
        <v>6</v>
      </c>
      <c r="G18" s="13">
        <v>6</v>
      </c>
      <c r="H18" s="13">
        <v>6</v>
      </c>
      <c r="I18" s="7"/>
      <c r="J18" s="41"/>
      <c r="K18" s="41"/>
      <c r="L18" s="36"/>
      <c r="M18" s="36"/>
      <c r="N18" s="36"/>
      <c r="O18" s="36"/>
      <c r="P18" s="36"/>
      <c r="Q18" s="35"/>
      <c r="R18" s="35"/>
      <c r="S18" s="35"/>
    </row>
    <row r="19" spans="1:19" ht="15" customHeight="1" x14ac:dyDescent="0.3">
      <c r="A19" s="14" t="s">
        <v>20</v>
      </c>
      <c r="B19" s="18" t="s">
        <v>21</v>
      </c>
      <c r="C19" s="19">
        <f t="shared" ref="C19:H19" si="4">C17/C18/12*1000</f>
        <v>191666.66666666666</v>
      </c>
      <c r="D19" s="19">
        <f t="shared" si="4"/>
        <v>186904.76190476189</v>
      </c>
      <c r="E19" s="19">
        <f t="shared" si="4"/>
        <v>186904.76190476189</v>
      </c>
      <c r="F19" s="19">
        <f t="shared" si="4"/>
        <v>209611.11111111112</v>
      </c>
      <c r="G19" s="19">
        <f t="shared" si="4"/>
        <v>208638.88888888888</v>
      </c>
      <c r="H19" s="19">
        <f t="shared" si="4"/>
        <v>208638.88888888888</v>
      </c>
      <c r="I19" s="7"/>
      <c r="J19" s="41"/>
      <c r="K19" s="42"/>
      <c r="L19" s="36"/>
      <c r="M19" s="36"/>
      <c r="N19" s="36"/>
      <c r="O19" s="36"/>
      <c r="P19" s="36"/>
      <c r="Q19" s="35"/>
      <c r="R19" s="35"/>
      <c r="S19" s="35"/>
    </row>
    <row r="20" spans="1:19" ht="15" customHeight="1" x14ac:dyDescent="0.3">
      <c r="A20" s="20" t="s">
        <v>19</v>
      </c>
      <c r="B20" s="18" t="s">
        <v>2</v>
      </c>
      <c r="C20" s="13">
        <v>20372</v>
      </c>
      <c r="D20" s="13">
        <v>18947</v>
      </c>
      <c r="E20" s="13">
        <v>18947</v>
      </c>
      <c r="F20" s="13">
        <v>11053</v>
      </c>
      <c r="G20" s="13">
        <v>11052</v>
      </c>
      <c r="H20" s="13">
        <v>11052</v>
      </c>
      <c r="I20" s="10"/>
      <c r="J20" s="41"/>
      <c r="K20" s="41"/>
      <c r="L20" s="36"/>
      <c r="M20" s="36"/>
      <c r="N20" s="36"/>
      <c r="O20" s="36"/>
      <c r="P20" s="36"/>
      <c r="Q20" s="35"/>
      <c r="R20" s="35"/>
      <c r="S20" s="35"/>
    </row>
    <row r="21" spans="1:19" ht="15" customHeight="1" x14ac:dyDescent="0.3">
      <c r="A21" s="14" t="s">
        <v>4</v>
      </c>
      <c r="B21" s="17" t="s">
        <v>3</v>
      </c>
      <c r="C21" s="13">
        <v>7</v>
      </c>
      <c r="D21" s="13">
        <v>7</v>
      </c>
      <c r="E21" s="13">
        <v>7</v>
      </c>
      <c r="F21" s="13">
        <v>4</v>
      </c>
      <c r="G21" s="13">
        <v>4</v>
      </c>
      <c r="H21" s="13">
        <v>4</v>
      </c>
      <c r="I21" s="7"/>
      <c r="J21" s="41"/>
      <c r="K21" s="41"/>
      <c r="L21" s="36"/>
      <c r="M21" s="36"/>
      <c r="N21" s="36"/>
      <c r="O21" s="36"/>
      <c r="P21" s="36"/>
      <c r="Q21" s="35"/>
      <c r="R21" s="35"/>
      <c r="S21" s="35"/>
    </row>
    <row r="22" spans="1:19" ht="15" customHeight="1" x14ac:dyDescent="0.3">
      <c r="A22" s="14" t="s">
        <v>20</v>
      </c>
      <c r="B22" s="18" t="s">
        <v>21</v>
      </c>
      <c r="C22" s="19">
        <f>C20/C21/12*1000</f>
        <v>242523.80952380953</v>
      </c>
      <c r="D22" s="19">
        <f>D20/D21/12*1000</f>
        <v>225559.52380952382</v>
      </c>
      <c r="E22" s="19">
        <f>E20/E21/12*1000</f>
        <v>225559.52380952382</v>
      </c>
      <c r="F22" s="19">
        <f t="shared" ref="F22" si="5">F20/F21/12*1000</f>
        <v>230270.83333333334</v>
      </c>
      <c r="G22" s="19">
        <f>G20/G21/12*1000</f>
        <v>230250</v>
      </c>
      <c r="H22" s="19">
        <f>H20/H21/12*1000</f>
        <v>230250</v>
      </c>
      <c r="I22" s="7"/>
      <c r="J22" s="41"/>
      <c r="K22" s="42"/>
      <c r="L22" s="36"/>
      <c r="M22" s="36"/>
      <c r="N22" s="36"/>
      <c r="O22" s="36"/>
      <c r="P22" s="36"/>
      <c r="Q22" s="35"/>
      <c r="R22" s="35"/>
      <c r="S22" s="35"/>
    </row>
    <row r="23" spans="1:19" ht="15" customHeight="1" x14ac:dyDescent="0.3">
      <c r="A23" s="16" t="s">
        <v>16</v>
      </c>
      <c r="B23" s="18" t="s">
        <v>2</v>
      </c>
      <c r="C23" s="13">
        <v>44166</v>
      </c>
      <c r="D23" s="13">
        <v>41935</v>
      </c>
      <c r="E23" s="13">
        <v>41935</v>
      </c>
      <c r="F23" s="13">
        <v>11122</v>
      </c>
      <c r="G23" s="13">
        <v>15324</v>
      </c>
      <c r="H23" s="13">
        <v>15324</v>
      </c>
      <c r="I23" s="10"/>
      <c r="J23" s="41"/>
      <c r="K23" s="41"/>
      <c r="L23" s="36"/>
      <c r="M23" s="36"/>
      <c r="N23" s="36"/>
      <c r="O23" s="36"/>
      <c r="P23" s="35"/>
      <c r="Q23" s="35"/>
      <c r="R23" s="35"/>
      <c r="S23" s="35"/>
    </row>
    <row r="24" spans="1:19" ht="15" customHeight="1" x14ac:dyDescent="0.3">
      <c r="A24" s="14" t="s">
        <v>4</v>
      </c>
      <c r="B24" s="17" t="s">
        <v>3</v>
      </c>
      <c r="C24" s="13">
        <v>36</v>
      </c>
      <c r="D24" s="13">
        <v>33</v>
      </c>
      <c r="E24" s="13">
        <v>33</v>
      </c>
      <c r="F24" s="13">
        <v>9</v>
      </c>
      <c r="G24" s="13">
        <v>12</v>
      </c>
      <c r="H24" s="13">
        <v>12</v>
      </c>
      <c r="I24" s="7"/>
      <c r="J24" s="41"/>
      <c r="K24" s="41"/>
      <c r="L24" s="36"/>
      <c r="M24" s="36"/>
      <c r="N24" s="36"/>
      <c r="O24" s="36"/>
      <c r="P24" s="35"/>
      <c r="Q24" s="35"/>
      <c r="R24" s="35"/>
      <c r="S24" s="35"/>
    </row>
    <row r="25" spans="1:19" ht="15" customHeight="1" x14ac:dyDescent="0.3">
      <c r="A25" s="14" t="s">
        <v>20</v>
      </c>
      <c r="B25" s="18" t="s">
        <v>21</v>
      </c>
      <c r="C25" s="19">
        <f>C23/C24/12*1000</f>
        <v>102236.11111111109</v>
      </c>
      <c r="D25" s="19">
        <f>D23/D24/12*1000</f>
        <v>105896.46464646465</v>
      </c>
      <c r="E25" s="19">
        <f>E23/E24/12*1000</f>
        <v>105896.46464646465</v>
      </c>
      <c r="F25" s="19">
        <f t="shared" ref="F25" si="6">F23/F24/12*1000</f>
        <v>102981.48148148147</v>
      </c>
      <c r="G25" s="19">
        <f>G23/G24/12*1000</f>
        <v>106416.66666666667</v>
      </c>
      <c r="H25" s="19">
        <f>H23/H24/12*1000</f>
        <v>106416.66666666667</v>
      </c>
      <c r="I25" s="7"/>
      <c r="J25" s="41"/>
      <c r="K25" s="42"/>
      <c r="L25" s="36"/>
      <c r="M25" s="36"/>
      <c r="N25" s="36"/>
      <c r="O25" s="36"/>
      <c r="P25" s="36"/>
      <c r="Q25" s="35"/>
      <c r="R25" s="35"/>
      <c r="S25" s="35"/>
    </row>
    <row r="26" spans="1:19" ht="15" customHeight="1" x14ac:dyDescent="0.3">
      <c r="A26" s="21" t="s">
        <v>25</v>
      </c>
      <c r="B26" s="18" t="s">
        <v>2</v>
      </c>
      <c r="C26" s="13">
        <v>10323</v>
      </c>
      <c r="D26" s="13">
        <v>10197</v>
      </c>
      <c r="E26" s="13">
        <v>10197</v>
      </c>
      <c r="F26" s="13">
        <v>4200</v>
      </c>
      <c r="G26" s="13">
        <v>4188</v>
      </c>
      <c r="H26" s="13">
        <v>4188</v>
      </c>
      <c r="I26" s="7"/>
      <c r="J26" s="41"/>
      <c r="K26" s="41"/>
      <c r="L26" s="36"/>
      <c r="M26" s="36"/>
      <c r="N26" s="36"/>
      <c r="O26" s="36"/>
      <c r="P26" s="36"/>
      <c r="Q26" s="35"/>
      <c r="R26" s="35"/>
      <c r="S26" s="35"/>
    </row>
    <row r="27" spans="1:19" ht="47.25" customHeight="1" x14ac:dyDescent="0.3">
      <c r="A27" s="22" t="s">
        <v>37</v>
      </c>
      <c r="B27" s="18" t="s">
        <v>2</v>
      </c>
      <c r="C27" s="13">
        <v>6160</v>
      </c>
      <c r="D27" s="13">
        <v>6180</v>
      </c>
      <c r="E27" s="13">
        <v>6180</v>
      </c>
      <c r="F27" s="13"/>
      <c r="G27" s="13"/>
      <c r="H27" s="13"/>
      <c r="I27" s="7"/>
      <c r="J27" s="41"/>
      <c r="K27" s="41"/>
      <c r="L27" s="36"/>
      <c r="M27" s="36"/>
      <c r="N27" s="36"/>
      <c r="O27" s="36"/>
      <c r="P27" s="36"/>
      <c r="Q27" s="35"/>
      <c r="R27" s="35"/>
      <c r="S27" s="35"/>
    </row>
    <row r="28" spans="1:19" ht="15" customHeight="1" x14ac:dyDescent="0.3">
      <c r="A28" s="22" t="s">
        <v>26</v>
      </c>
      <c r="B28" s="18" t="s">
        <v>2</v>
      </c>
      <c r="C28" s="13"/>
      <c r="D28" s="13">
        <v>0</v>
      </c>
      <c r="E28" s="13">
        <v>0</v>
      </c>
      <c r="F28" s="13"/>
      <c r="G28" s="13">
        <v>0</v>
      </c>
      <c r="H28" s="13">
        <v>0</v>
      </c>
      <c r="I28" s="7"/>
      <c r="J28" s="37"/>
      <c r="K28" s="34"/>
      <c r="L28" s="35"/>
      <c r="M28" s="35"/>
      <c r="N28" s="35"/>
      <c r="O28" s="43"/>
      <c r="P28" s="43"/>
      <c r="Q28" s="43"/>
      <c r="R28" s="43"/>
      <c r="S28" s="36"/>
    </row>
    <row r="29" spans="1:19" ht="40.5" customHeight="1" x14ac:dyDescent="0.3">
      <c r="A29" s="22" t="s">
        <v>38</v>
      </c>
      <c r="B29" s="18" t="s">
        <v>2</v>
      </c>
      <c r="C29" s="13">
        <v>24487</v>
      </c>
      <c r="D29" s="13">
        <v>24507</v>
      </c>
      <c r="E29" s="13">
        <v>24507</v>
      </c>
      <c r="F29" s="13"/>
      <c r="G29" s="13"/>
      <c r="H29" s="13"/>
      <c r="I29" s="3"/>
      <c r="J29" s="37"/>
      <c r="K29" s="34"/>
      <c r="L29" s="35"/>
      <c r="M29" s="35"/>
      <c r="N29" s="35"/>
      <c r="O29" s="36"/>
      <c r="P29" s="36"/>
      <c r="Q29" s="36"/>
      <c r="R29" s="36"/>
      <c r="S29" s="36"/>
    </row>
    <row r="30" spans="1:19" ht="45" customHeight="1" x14ac:dyDescent="0.3">
      <c r="A30" s="22" t="s">
        <v>39</v>
      </c>
      <c r="B30" s="18" t="s">
        <v>2</v>
      </c>
      <c r="C30" s="13">
        <f>C31+C32+C33+C34</f>
        <v>43861</v>
      </c>
      <c r="D30" s="13">
        <f t="shared" ref="D30:H30" si="7">D31+D32+D33+D34</f>
        <v>58471</v>
      </c>
      <c r="E30" s="13">
        <f t="shared" si="7"/>
        <v>58471</v>
      </c>
      <c r="F30" s="13">
        <f t="shared" si="7"/>
        <v>28349</v>
      </c>
      <c r="G30" s="13">
        <f t="shared" si="7"/>
        <v>20725</v>
      </c>
      <c r="H30" s="13">
        <f t="shared" si="7"/>
        <v>20725</v>
      </c>
      <c r="I30" s="3"/>
      <c r="J30" s="37"/>
      <c r="K30" s="34"/>
      <c r="L30" s="36"/>
      <c r="M30" s="36"/>
      <c r="N30" s="35"/>
      <c r="O30" s="36"/>
      <c r="P30" s="36"/>
      <c r="Q30" s="36"/>
      <c r="R30" s="36"/>
      <c r="S30" s="36"/>
    </row>
    <row r="31" spans="1:19" ht="15" customHeight="1" x14ac:dyDescent="0.3">
      <c r="A31" s="16" t="s">
        <v>27</v>
      </c>
      <c r="B31" s="18" t="s">
        <v>2</v>
      </c>
      <c r="C31" s="13">
        <v>18964</v>
      </c>
      <c r="D31" s="13">
        <v>19955</v>
      </c>
      <c r="E31" s="13">
        <v>19955</v>
      </c>
      <c r="F31" s="13">
        <v>15204</v>
      </c>
      <c r="G31" s="15">
        <v>15338</v>
      </c>
      <c r="H31" s="15">
        <v>15338</v>
      </c>
      <c r="I31" s="23"/>
      <c r="J31" s="37"/>
      <c r="K31" s="35"/>
      <c r="L31" s="36"/>
      <c r="M31" s="36"/>
      <c r="N31" s="35"/>
      <c r="O31" s="36"/>
      <c r="P31" s="36"/>
      <c r="Q31" s="36"/>
      <c r="R31" s="36"/>
      <c r="S31" s="36"/>
    </row>
    <row r="32" spans="1:19" ht="15" customHeight="1" x14ac:dyDescent="0.3">
      <c r="A32" s="16" t="s">
        <v>28</v>
      </c>
      <c r="B32" s="18" t="s">
        <v>2</v>
      </c>
      <c r="C32" s="13">
        <v>1029</v>
      </c>
      <c r="D32" s="13">
        <v>1077</v>
      </c>
      <c r="E32" s="13">
        <v>1077</v>
      </c>
      <c r="F32" s="13">
        <v>0</v>
      </c>
      <c r="G32" s="13">
        <v>0</v>
      </c>
      <c r="H32" s="13">
        <v>0</v>
      </c>
      <c r="J32" s="37"/>
      <c r="K32" s="35"/>
      <c r="L32" s="36"/>
      <c r="M32" s="36"/>
      <c r="N32" s="35"/>
      <c r="O32" s="36"/>
      <c r="P32" s="36"/>
      <c r="Q32" s="36"/>
      <c r="R32" s="36"/>
      <c r="S32" s="36"/>
    </row>
    <row r="33" spans="1:19" ht="15" customHeight="1" x14ac:dyDescent="0.3">
      <c r="A33" s="16" t="s">
        <v>29</v>
      </c>
      <c r="B33" s="18" t="s">
        <v>2</v>
      </c>
      <c r="C33" s="13">
        <v>1216</v>
      </c>
      <c r="D33" s="13">
        <v>521</v>
      </c>
      <c r="E33" s="13">
        <v>521</v>
      </c>
      <c r="F33" s="13">
        <v>165</v>
      </c>
      <c r="G33" s="13">
        <v>165</v>
      </c>
      <c r="H33" s="13">
        <v>165</v>
      </c>
      <c r="J33" s="37"/>
      <c r="K33" s="35"/>
      <c r="L33" s="36"/>
      <c r="M33" s="36"/>
      <c r="N33" s="35"/>
      <c r="O33" s="36"/>
      <c r="P33" s="36"/>
      <c r="Q33" s="36"/>
      <c r="R33" s="36"/>
      <c r="S33" s="36"/>
    </row>
    <row r="34" spans="1:19" ht="15" customHeight="1" x14ac:dyDescent="0.3">
      <c r="A34" s="16" t="s">
        <v>30</v>
      </c>
      <c r="B34" s="12" t="s">
        <v>2</v>
      </c>
      <c r="C34" s="13">
        <v>22652</v>
      </c>
      <c r="D34" s="13">
        <v>36918</v>
      </c>
      <c r="E34" s="13">
        <v>36918</v>
      </c>
      <c r="F34" s="13">
        <v>12980</v>
      </c>
      <c r="G34" s="13">
        <v>5222</v>
      </c>
      <c r="H34" s="13">
        <v>5222</v>
      </c>
      <c r="J34" s="37"/>
      <c r="K34" s="35"/>
      <c r="L34" s="36"/>
      <c r="M34" s="36"/>
      <c r="N34" s="35"/>
      <c r="O34" s="36"/>
      <c r="P34" s="36"/>
      <c r="Q34" s="36"/>
      <c r="R34" s="36"/>
      <c r="S34" s="36"/>
    </row>
    <row r="35" spans="1:19" x14ac:dyDescent="0.3">
      <c r="A35" s="4"/>
      <c r="C35" s="4"/>
      <c r="D35" s="4"/>
      <c r="E35" s="4"/>
      <c r="F35" s="4"/>
      <c r="G35" s="4"/>
      <c r="H35" s="4"/>
      <c r="J35" s="35"/>
      <c r="K35" s="35"/>
      <c r="L35" s="36"/>
      <c r="M35" s="36"/>
      <c r="N35" s="35"/>
      <c r="O35" s="36"/>
      <c r="P35" s="36"/>
      <c r="Q35" s="36"/>
      <c r="R35" s="36"/>
      <c r="S35" s="36"/>
    </row>
    <row r="36" spans="1:19" x14ac:dyDescent="0.3">
      <c r="A36" s="4" t="s">
        <v>32</v>
      </c>
      <c r="C36" s="4"/>
      <c r="D36" s="4" t="s">
        <v>35</v>
      </c>
      <c r="E36" s="4"/>
      <c r="F36" s="4"/>
      <c r="G36" s="4"/>
      <c r="H36" s="4"/>
      <c r="J36" s="35"/>
      <c r="K36" s="35"/>
      <c r="L36" s="36"/>
      <c r="M36" s="36"/>
      <c r="N36" s="35"/>
      <c r="O36" s="36"/>
      <c r="P36" s="36"/>
      <c r="Q36" s="36"/>
      <c r="R36" s="36"/>
      <c r="S36" s="36"/>
    </row>
    <row r="37" spans="1:19" x14ac:dyDescent="0.3">
      <c r="A37" s="4" t="s">
        <v>34</v>
      </c>
      <c r="C37" s="4"/>
      <c r="D37" s="4" t="s">
        <v>33</v>
      </c>
      <c r="E37" s="4"/>
      <c r="F37" s="4"/>
      <c r="G37" s="4"/>
      <c r="H37" s="4"/>
      <c r="J37" s="40"/>
      <c r="K37" s="35"/>
      <c r="L37" s="36"/>
      <c r="M37" s="36"/>
      <c r="N37" s="35"/>
      <c r="O37" s="36"/>
      <c r="P37" s="36"/>
      <c r="Q37" s="36"/>
      <c r="R37" s="36"/>
      <c r="S37" s="36"/>
    </row>
    <row r="38" spans="1:19" x14ac:dyDescent="0.3">
      <c r="C38" s="23"/>
      <c r="D38" s="23"/>
      <c r="J38" s="35"/>
      <c r="K38" s="35"/>
      <c r="L38" s="36"/>
      <c r="M38" s="36"/>
      <c r="N38" s="35"/>
      <c r="O38" s="36"/>
      <c r="P38" s="36"/>
      <c r="Q38" s="36"/>
      <c r="R38" s="36"/>
      <c r="S38" s="36"/>
    </row>
    <row r="39" spans="1:19" x14ac:dyDescent="0.3">
      <c r="D39" s="26"/>
      <c r="J39" s="35"/>
      <c r="K39" s="35"/>
      <c r="L39" s="36"/>
      <c r="M39" s="36"/>
      <c r="N39" s="35"/>
      <c r="O39" s="36"/>
      <c r="P39" s="36"/>
      <c r="Q39" s="36"/>
      <c r="R39" s="36"/>
      <c r="S39" s="36"/>
    </row>
    <row r="40" spans="1:19" x14ac:dyDescent="0.3">
      <c r="C40" s="7"/>
      <c r="D40" s="7"/>
      <c r="E40" s="7"/>
      <c r="J40" s="35"/>
      <c r="K40" s="35"/>
      <c r="L40" s="36"/>
      <c r="M40" s="36"/>
      <c r="N40" s="35"/>
      <c r="O40" s="36"/>
      <c r="P40" s="36"/>
      <c r="Q40" s="36"/>
      <c r="R40" s="36"/>
      <c r="S40" s="36"/>
    </row>
    <row r="41" spans="1:19" x14ac:dyDescent="0.3">
      <c r="J41" s="35"/>
      <c r="K41" s="35"/>
      <c r="L41" s="36"/>
      <c r="M41" s="36"/>
      <c r="N41" s="35"/>
      <c r="O41" s="36"/>
      <c r="P41" s="36"/>
      <c r="Q41" s="35"/>
      <c r="R41" s="35"/>
      <c r="S41" s="35"/>
    </row>
    <row r="42" spans="1:19" x14ac:dyDescent="0.3">
      <c r="J42" s="35"/>
      <c r="K42" s="35"/>
      <c r="L42" s="36"/>
      <c r="M42" s="36"/>
      <c r="N42" s="35"/>
      <c r="O42" s="36"/>
      <c r="P42" s="36"/>
      <c r="Q42" s="35"/>
      <c r="R42" s="35"/>
      <c r="S42" s="35"/>
    </row>
    <row r="43" spans="1:19" x14ac:dyDescent="0.3">
      <c r="J43" s="35"/>
      <c r="K43" s="35"/>
      <c r="L43" s="36"/>
      <c r="M43" s="36"/>
      <c r="N43" s="35"/>
      <c r="O43" s="36"/>
      <c r="P43" s="36"/>
      <c r="Q43" s="35"/>
      <c r="R43" s="35"/>
      <c r="S43" s="35"/>
    </row>
    <row r="44" spans="1:19" x14ac:dyDescent="0.3">
      <c r="J44" s="35"/>
      <c r="K44" s="35"/>
      <c r="L44" s="36"/>
      <c r="M44" s="36"/>
      <c r="N44" s="35"/>
      <c r="O44" s="35"/>
      <c r="P44" s="35"/>
      <c r="Q44" s="35"/>
      <c r="R44" s="35"/>
      <c r="S44" s="35"/>
    </row>
    <row r="45" spans="1:19" x14ac:dyDescent="0.3">
      <c r="J45" s="35"/>
      <c r="K45" s="35"/>
      <c r="L45" s="36"/>
      <c r="M45" s="36"/>
      <c r="N45" s="35"/>
      <c r="O45" s="35"/>
      <c r="P45" s="35"/>
      <c r="Q45" s="35"/>
      <c r="R45" s="35"/>
      <c r="S45" s="35"/>
    </row>
    <row r="46" spans="1:19" x14ac:dyDescent="0.3">
      <c r="J46" s="35"/>
      <c r="K46" s="35"/>
      <c r="L46" s="36"/>
      <c r="M46" s="36"/>
      <c r="N46" s="36"/>
      <c r="O46" s="35"/>
      <c r="P46" s="35"/>
      <c r="Q46" s="35"/>
      <c r="R46" s="35"/>
      <c r="S46" s="35"/>
    </row>
    <row r="47" spans="1:19" x14ac:dyDescent="0.3">
      <c r="J47" s="35"/>
      <c r="K47" s="35"/>
      <c r="L47" s="36"/>
      <c r="M47" s="36"/>
      <c r="N47" s="36"/>
      <c r="O47" s="35"/>
      <c r="P47" s="35"/>
      <c r="Q47" s="35"/>
      <c r="R47" s="35"/>
      <c r="S47" s="35"/>
    </row>
    <row r="48" spans="1:19" x14ac:dyDescent="0.3">
      <c r="J48" s="35"/>
      <c r="K48" s="35"/>
      <c r="L48" s="36"/>
      <c r="M48" s="36"/>
      <c r="N48" s="36"/>
      <c r="O48" s="35"/>
      <c r="P48" s="35"/>
      <c r="Q48" s="35"/>
      <c r="R48" s="35"/>
      <c r="S48" s="35"/>
    </row>
    <row r="49" spans="10:19" x14ac:dyDescent="0.3">
      <c r="J49" s="35"/>
      <c r="K49" s="35"/>
      <c r="L49" s="36"/>
      <c r="M49" s="36"/>
      <c r="N49" s="36"/>
      <c r="O49" s="35"/>
      <c r="P49" s="35"/>
      <c r="Q49" s="35"/>
      <c r="R49" s="35"/>
      <c r="S49" s="35"/>
    </row>
    <row r="50" spans="10:19" x14ac:dyDescent="0.3">
      <c r="J50" s="35"/>
      <c r="K50" s="35"/>
      <c r="L50" s="36"/>
      <c r="M50" s="36"/>
      <c r="N50" s="36"/>
      <c r="O50" s="35"/>
      <c r="P50" s="35"/>
      <c r="Q50" s="35"/>
      <c r="R50" s="35"/>
      <c r="S50" s="35"/>
    </row>
    <row r="51" spans="10:19" x14ac:dyDescent="0.3">
      <c r="J51" s="35"/>
      <c r="K51" s="35"/>
      <c r="L51" s="36"/>
      <c r="M51" s="36"/>
      <c r="N51" s="36"/>
      <c r="O51" s="35"/>
      <c r="P51" s="35"/>
      <c r="Q51" s="35"/>
      <c r="R51" s="35"/>
      <c r="S51" s="35"/>
    </row>
    <row r="52" spans="10:19" x14ac:dyDescent="0.3">
      <c r="J52" s="35"/>
      <c r="K52" s="35"/>
      <c r="L52" s="36"/>
      <c r="M52" s="36"/>
      <c r="N52" s="36"/>
      <c r="O52" s="35"/>
      <c r="P52" s="35"/>
      <c r="Q52" s="35"/>
      <c r="R52" s="35"/>
      <c r="S52" s="35"/>
    </row>
    <row r="53" spans="10:19" x14ac:dyDescent="0.3">
      <c r="J53" s="35"/>
      <c r="K53" s="35"/>
      <c r="L53" s="36"/>
      <c r="M53" s="36"/>
      <c r="N53" s="36"/>
      <c r="O53" s="35"/>
      <c r="P53" s="35"/>
      <c r="Q53" s="35"/>
      <c r="R53" s="35"/>
      <c r="S53" s="35"/>
    </row>
    <row r="54" spans="10:19" x14ac:dyDescent="0.3">
      <c r="J54" s="35"/>
      <c r="K54" s="35"/>
      <c r="L54" s="36"/>
      <c r="M54" s="36"/>
      <c r="N54" s="36"/>
      <c r="O54" s="35"/>
      <c r="P54" s="35"/>
      <c r="Q54" s="35"/>
      <c r="R54" s="35"/>
      <c r="S54" s="35"/>
    </row>
    <row r="55" spans="10:19" x14ac:dyDescent="0.3">
      <c r="J55" s="35"/>
      <c r="K55" s="35"/>
      <c r="L55" s="36"/>
      <c r="M55" s="36"/>
      <c r="N55" s="36"/>
      <c r="O55" s="35"/>
      <c r="P55" s="35"/>
      <c r="Q55" s="35"/>
      <c r="R55" s="35"/>
      <c r="S55" s="35"/>
    </row>
    <row r="56" spans="10:19" x14ac:dyDescent="0.3">
      <c r="J56" s="35"/>
      <c r="K56" s="35"/>
      <c r="L56" s="36"/>
      <c r="M56" s="36"/>
      <c r="N56" s="36"/>
      <c r="O56" s="35"/>
      <c r="P56" s="35"/>
      <c r="Q56" s="35"/>
      <c r="R56" s="35"/>
      <c r="S56" s="35"/>
    </row>
    <row r="57" spans="10:19" x14ac:dyDescent="0.3">
      <c r="J57" s="35"/>
      <c r="K57" s="35"/>
      <c r="L57" s="36"/>
      <c r="M57" s="36"/>
      <c r="N57" s="36"/>
      <c r="O57" s="35"/>
      <c r="P57" s="35"/>
      <c r="Q57" s="35"/>
      <c r="R57" s="35"/>
      <c r="S57" s="35"/>
    </row>
    <row r="58" spans="10:19" x14ac:dyDescent="0.3">
      <c r="L58" s="7"/>
      <c r="M58" s="7"/>
      <c r="N58" s="7"/>
    </row>
    <row r="59" spans="10:19" x14ac:dyDescent="0.3">
      <c r="L59" s="7"/>
      <c r="M59" s="7"/>
      <c r="N59" s="7"/>
    </row>
  </sheetData>
  <mergeCells count="8">
    <mergeCell ref="O28:P28"/>
    <mergeCell ref="Q28:R28"/>
    <mergeCell ref="A2:E2"/>
    <mergeCell ref="A4:E4"/>
    <mergeCell ref="A6:A7"/>
    <mergeCell ref="B6:B7"/>
    <mergeCell ref="C6:E6"/>
    <mergeCell ref="F6:H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4 квар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2023-02-21T04:14:26Z</dcterms:modified>
</cp:coreProperties>
</file>